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BA912F2C-FC80-4085-AC38-AA101B88F984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<sst xmlns="http://schemas.openxmlformats.org/spreadsheetml/2006/main" count="147" uniqueCount="127">
  <si>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</si>
  <si>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</si>
  <si>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</si>
  <si>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</si>
  <si>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</si>
  <si>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</si>
  <si>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</si>
  <si>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</si>
  <si>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</si>
  <si>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</si>
  <si>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</si>
  <si>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</si>
  <si>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</si>
  <si>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</si>
  <si>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</si>
  <si>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</si>
  <si>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</si>
  <si>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</si>
  <si>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</si>
  <si>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</si>
  <si>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</si>
  <si>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</si>
  <si>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</si>
  <si>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</si>
  <si>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</si>
  <si>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</si>
  <si>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</si>
  <si>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</si>
  <si>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</si>
  <si>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</si>
  <si>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</si>
  <si>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</si>
  <si>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</si>
  <si>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</si>
  <si>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</si>
  <si>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</si>
  <si>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</si>
  <si>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</si>
  <si>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</si>
  <si>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</si>
  <si>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</si>
  <si>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</si>
  <si>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</si>
  <si>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</si>
  <si>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</si>
  <si>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</si>
  <si>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</si>
  <si>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</si>
  <si>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</si>
  <si>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</si>
  <si>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</si>
  <si>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</si>
  <si>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</si>
  <si>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</si>
  <si>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</si>
  <si>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</si>
  <si>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</si>
  <si>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</si>
  <si>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</si>
  <si>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</si>
  <si>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</si>
  <si>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</si>
  <si>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</si>
  <si>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</si>
  <si>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</si>
  <si>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</si>
  <si>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</si>
  <si>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</si>
  <si>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</si>
  <si>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</si>
  <si>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</si>
  <si>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</si>
  <si>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</si>
  <si>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</si>
  <si>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</si>
  <si>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</si>
  <si>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</si>
  <si>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</si>
  <si>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</si>
  <si>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</si>
  <si>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</si>
  <si>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</si>
  <si>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</si>
  <si>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</si>
  <si>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</si>
  <si>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</si>
  <si>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</si>
  <si>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</si>
  <si>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</si>
  <si>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</si>
  <si>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</si>
  <si>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</si>
  <si>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</si>
  <si>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</si>
  <si>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</si>
  <si>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</si>
  <si>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</si>
  <si>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</si>
  <si>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</si>
  <si>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Gold Miners UCITS ETF</t>
  </si>
  <si>
    <t>IE00BQQP9F84</t>
  </si>
  <si>
    <t>VanEck UCITS ETFs plc</t>
  </si>
  <si>
    <t>Dublin, Ireland</t>
  </si>
  <si>
    <t>banktäglich</t>
  </si>
  <si>
    <t>MarketVector™ Global Gold Miners Index</t>
  </si>
  <si>
    <t>15</t>
  </si>
  <si>
    <t>USD</t>
  </si>
  <si>
    <t>Newmont Corp.</t>
  </si>
  <si>
    <t>549300VSP3RIX7FGDZ51</t>
  </si>
  <si>
    <t>Agnico Eagle Mines Ltd.</t>
  </si>
  <si>
    <t>YGE0EUBRF7IJOB3QRX76</t>
  </si>
  <si>
    <t>Barrick Mining Corp.</t>
  </si>
  <si>
    <t>0O4KBQCJZX82UKGCBV73</t>
  </si>
  <si>
    <t>Wheaton Precious Metals Corp.</t>
  </si>
  <si>
    <t>549300XSFG5ZCGVYD886</t>
  </si>
  <si>
    <t>Franco-Nevada Corp.</t>
  </si>
  <si>
    <t>98450064C1B5D3E94864</t>
  </si>
  <si>
    <t>AngloGold Ashanti Plc.</t>
  </si>
  <si>
    <t>2138005YDSA7A82RNU96</t>
  </si>
  <si>
    <t>Kinross Gold Corp.</t>
  </si>
  <si>
    <t>549300UEBMAQDN0K0R06</t>
  </si>
  <si>
    <t>Gold Fields Ltd.</t>
  </si>
  <si>
    <t>5299003KXIBJQYCBBD72</t>
  </si>
  <si>
    <t>Northern Star Resources Ltd.</t>
  </si>
  <si>
    <t>254900XFXCRYYZAX6M78</t>
  </si>
  <si>
    <t>Pan American Silver Corp.</t>
  </si>
  <si>
    <t>549300MKTF5851TYIB83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</si>
</sst>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/>
      <c r="D15" s="25"/>
      <c r="E15" s="13"/>
    </row>
    <row r="16" spans="1:5" x14ac:dyDescent="0.25">
      <c r="A16" s="18">
        <v>13</v>
      </c>
      <c r="B16" s="5" t="s">
        <v>3</v>
      </c>
      <c r="C16" s="11" t="s">
        <v>105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99.553200000000004</v>
      </c>
    </row>
    <row r="23" spans="1:5" x14ac:dyDescent="0.25">
      <c r="A23" s="18" t="s">
        <v>57</v>
      </c>
      <c r="B23" s="5" t="s">
        <v>59</v>
      </c>
      <c r="C23" s="11" t="s">
        <v>106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1.294348106469408E-2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99.763338301143008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0.23666169885698501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100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99.553200000000004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106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107</v>
      </c>
      <c r="C11" s="15"/>
      <c r="D11" s="29" t="str">
        <f t="shared" ref="D11:D20" si="0">IF($C$4&gt;0,PRODUCT($C$4,$C$5,H11/100),"")</f>
        <v/>
      </c>
      <c r="E11" s="28" t="s">
        <v>108</v>
      </c>
      <c r="F11" s="9">
        <v>853823</v>
      </c>
      <c r="G11" s="9"/>
      <c r="H11" s="9">
        <v>11.038654156388771</v>
      </c>
      <c r="I11" s="9">
        <v>0</v>
      </c>
      <c r="J11" s="9">
        <v>11.038654156388771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109</v>
      </c>
      <c r="C12" s="15"/>
      <c r="D12" s="29" t="str">
        <f t="shared" si="0"/>
        <v/>
      </c>
      <c r="E12" s="28" t="s">
        <v>110</v>
      </c>
      <c r="F12" s="9">
        <v>860325</v>
      </c>
      <c r="G12" s="9"/>
      <c r="H12" s="9">
        <v>10.958418906146184</v>
      </c>
      <c r="I12" s="9">
        <v>0</v>
      </c>
      <c r="J12" s="9">
        <v>10.958418906146184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111</v>
      </c>
      <c r="C13" s="15"/>
      <c r="D13" s="29" t="str">
        <f t="shared" si="0"/>
        <v/>
      </c>
      <c r="E13" s="28" t="s">
        <v>112</v>
      </c>
      <c r="F13" s="9">
        <v>870450</v>
      </c>
      <c r="G13" s="9"/>
      <c r="H13" s="9">
        <v>7.8959646766420439</v>
      </c>
      <c r="I13" s="9">
        <v>0</v>
      </c>
      <c r="J13" s="9">
        <v>7.8959646766420439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113</v>
      </c>
      <c r="C14" s="15"/>
      <c r="D14" s="29" t="str">
        <f t="shared" si="0"/>
        <v/>
      </c>
      <c r="E14" s="28" t="s">
        <v>114</v>
      </c>
      <c r="F14" s="9">
        <v>226298</v>
      </c>
      <c r="G14" s="9"/>
      <c r="H14" s="9">
        <v>5.5160416503243415</v>
      </c>
      <c r="I14" s="9">
        <v>0</v>
      </c>
      <c r="J14" s="9">
        <v>5.5160416503243415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115</v>
      </c>
      <c r="C15" s="15"/>
      <c r="D15" s="29" t="str">
        <f t="shared" si="0"/>
        <v/>
      </c>
      <c r="E15" s="28" t="s">
        <v>116</v>
      </c>
      <c r="F15" s="9">
        <v>275854</v>
      </c>
      <c r="G15" s="9"/>
      <c r="H15" s="9">
        <v>5.0689949465628255</v>
      </c>
      <c r="I15" s="9">
        <v>0</v>
      </c>
      <c r="J15" s="9">
        <v>5.0689949465628255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117</v>
      </c>
      <c r="C16" s="15"/>
      <c r="D16" s="29" t="str">
        <f t="shared" si="0"/>
        <v/>
      </c>
      <c r="E16" s="28" t="s">
        <v>118</v>
      </c>
      <c r="F16" s="9">
        <v>777597</v>
      </c>
      <c r="G16" s="9"/>
      <c r="H16" s="9">
        <v>4.8914881806622885</v>
      </c>
      <c r="I16" s="9">
        <v>0</v>
      </c>
      <c r="J16" s="9">
        <v>4.8914881806622885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119</v>
      </c>
      <c r="C17" s="15"/>
      <c r="D17" s="29" t="str">
        <f t="shared" si="0"/>
        <v/>
      </c>
      <c r="E17" s="28" t="s">
        <v>120</v>
      </c>
      <c r="F17" s="9">
        <v>889021</v>
      </c>
      <c r="G17" s="9"/>
      <c r="H17" s="9">
        <v>3.8326418056233544</v>
      </c>
      <c r="I17" s="9">
        <v>0</v>
      </c>
      <c r="J17" s="9">
        <v>3.8326418056233544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121</v>
      </c>
      <c r="C18" s="15"/>
      <c r="D18" s="29" t="str">
        <f t="shared" si="0"/>
        <v/>
      </c>
      <c r="E18" s="28" t="s">
        <v>122</v>
      </c>
      <c r="F18" s="9">
        <v>856777</v>
      </c>
      <c r="G18" s="9"/>
      <c r="H18" s="9">
        <v>3.7816955505186791</v>
      </c>
      <c r="I18" s="9">
        <v>0</v>
      </c>
      <c r="J18" s="9">
        <v>3.7816955505186791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123</v>
      </c>
      <c r="C19" s="15"/>
      <c r="D19" s="29" t="str">
        <f t="shared" si="0"/>
        <v/>
      </c>
      <c r="E19" s="28" t="s">
        <v>124</v>
      </c>
      <c r="F19" s="9">
        <v>230966</v>
      </c>
      <c r="G19" s="9"/>
      <c r="H19" s="9">
        <v>2.9109655851876277</v>
      </c>
      <c r="I19" s="9">
        <v>0</v>
      </c>
      <c r="J19" s="9">
        <v>2.9109655851876277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125</v>
      </c>
      <c r="C20" s="15"/>
      <c r="D20" s="29" t="str">
        <f t="shared" si="0"/>
        <v/>
      </c>
      <c r="E20" s="28" t="s">
        <v>126</v>
      </c>
      <c r="F20" s="9">
        <v>876617</v>
      </c>
      <c r="G20" s="9"/>
      <c r="H20" s="9">
        <v>2.6882844590250992</v>
      </c>
      <c r="I20" s="9">
        <v>0</v>
      </c>
      <c r="J20" s="9">
        <v>2.6882844590250992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1AE7A-4ED0-4187-AE2A-EBFC0318B979}"/>
</file>

<file path=customXml/itemProps3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2026-10-02T15:09:11Z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