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2_10_11_10_43_VanEck Vectors\"/>
    </mc:Choice>
  </mc:AlternateContent>
  <xr:revisionPtr revIDLastSave="0" documentId="13_ncr:1_{B987CCB2-3564-4975-B844-711A88C2EAD2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<sst xmlns="http://schemas.openxmlformats.org/spreadsheetml/2006/main" count="146" uniqueCount="126">
  <si>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</si>
  <si>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</si>
  <si>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</si>
  <si>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</si>
  <si>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</si>
  <si>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</si>
  <si>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</si>
  <si>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</si>
  <si>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</si>
  <si>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</si>
  <si>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</si>
  <si>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</si>
  <si>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</si>
  <si>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</si>
  <si>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</si>
  <si>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</si>
  <si>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</si>
  <si>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</si>
  <si>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</si>
  <si>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</si>
  <si>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</si>
  <si>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</si>
  <si>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</si>
  <si>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</si>
  <si>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</si>
  <si>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</si>
  <si>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</si>
  <si>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</si>
  <si>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</si>
  <si>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</si>
  <si>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</si>
  <si>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</si>
  <si>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</si>
  <si>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</si>
  <si>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</si>
  <si>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</si>
  <si>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</si>
  <si>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</si>
  <si>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</si>
  <si>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</si>
  <si>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</si>
  <si>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</si>
  <si>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</si>
  <si>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</si>
  <si>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</si>
  <si>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</si>
  <si>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</si>
  <si>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</si>
  <si>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</si>
  <si>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</si>
  <si>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</si>
  <si>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</si>
  <si>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</si>
  <si>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</si>
  <si>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</si>
  <si>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</si>
  <si>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</si>
  <si>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</si>
  <si>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</si>
  <si>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</si>
  <si>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</si>
  <si>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</si>
  <si>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</si>
  <si>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</si>
  <si>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</si>
  <si>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</si>
  <si>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</si>
  <si>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</si>
  <si>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</si>
  <si>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</si>
  <si>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</si>
  <si>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</si>
  <si>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</si>
  <si>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</si>
  <si>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</si>
  <si>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</si>
  <si>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</si>
  <si>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</si>
  <si>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</si>
  <si>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</si>
  <si>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</si>
  <si>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</si>
  <si>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</si>
  <si>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</si>
  <si>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</si>
  <si>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</si>
  <si>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</si>
  <si>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</si>
  <si>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</si>
  <si>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</si>
  <si>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</si>
  <si>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</si>
  <si>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</si>
  <si>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</si>
  <si>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</si>
  <si>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</si>
  <si>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</si>
  <si>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</si>
  <si>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30.09.2022</t>
  </si>
  <si>
    <t>VanEck Genomics and Healthcare Innovators UCITS ETF</t>
  </si>
  <si>
    <t>IE000B9PQW54</t>
  </si>
  <si>
    <t>VanEck UCITS ETFs plc</t>
  </si>
  <si>
    <t>Dublin, Ireland</t>
  </si>
  <si>
    <t>banktäglich</t>
  </si>
  <si>
    <t>MVIS® Global Future Healthcare ESG Index</t>
  </si>
  <si>
    <t xml:space="preserve">USD       </t>
  </si>
  <si>
    <t>Regeneron Pharmaceuticals Inc.</t>
  </si>
  <si>
    <t xml:space="preserve">549300RCBFWIRX3HYQ56                              </t>
  </si>
  <si>
    <t>Vertex Pharmaceuticals Inc.</t>
  </si>
  <si>
    <t xml:space="preserve">54930015RAQRRZ5ZGJ91                              </t>
  </si>
  <si>
    <t>Moderna Inc.</t>
  </si>
  <si>
    <t xml:space="preserve">549300EI6OKH5K5Q2G38                              </t>
  </si>
  <si>
    <t>DexCom Inc.</t>
  </si>
  <si>
    <t xml:space="preserve">549300YSK3QDSFR5EU59                              </t>
  </si>
  <si>
    <t>Illumina Inc.</t>
  </si>
  <si>
    <t xml:space="preserve">SQ95QG8SR5Q56LSNF682                              </t>
  </si>
  <si>
    <t>Veeva System Inc.</t>
  </si>
  <si>
    <t xml:space="preserve">549300YZEXPDB92M2F02                              </t>
  </si>
  <si>
    <t>BioNTech SE</t>
  </si>
  <si>
    <t xml:space="preserve">894500UZJ5LG1F8J1U58                              </t>
  </si>
  <si>
    <t>Alnylam Pharmaceuticals Inc</t>
  </si>
  <si>
    <t xml:space="preserve">529900S3ZI14OWRJII50                              </t>
  </si>
  <si>
    <t>M3 Inc.</t>
  </si>
  <si>
    <t xml:space="preserve">3538001UOKRWIODYM055                              </t>
  </si>
  <si>
    <t>Insulet Corporation</t>
  </si>
  <si>
    <t xml:space="preserve">549300TZTYD2PYN92D43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</si>
</sst>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2578125" defaultRowHeight="12.75" x14ac:dyDescent="0.2"/>
  <cols>
    <col min="1" max="1" width="6.7109375" style="31" customWidth="1"/>
    <col min="2" max="2" width="55.28515625" style="31" customWidth="1"/>
    <col min="3" max="3" width="29" customWidth="1"/>
    <col min="4" max="4" width="24" customWidth="1"/>
    <col min="5" max="5" width="25.7109375" customWidth="1"/>
  </cols>
  <sheetData>
    <row r="1" spans="1:5" ht="25.5" x14ac:dyDescent="0.2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">
      <c r="A2" s="17">
        <v>0</v>
      </c>
      <c r="B2" s="8" t="s">
        <v>2</v>
      </c>
      <c r="C2" s="27" t="s">
        <v>98</v>
      </c>
      <c r="D2" s="12"/>
      <c r="E2" s="13"/>
    </row>
    <row r="3" spans="1:5" x14ac:dyDescent="0.2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">
      <c r="A4" s="17">
        <v>1</v>
      </c>
      <c r="B4" s="8" t="s">
        <v>0</v>
      </c>
      <c r="C4" s="26"/>
      <c r="D4" s="12"/>
      <c r="E4" s="13"/>
    </row>
    <row r="5" spans="1:5" x14ac:dyDescent="0.2">
      <c r="A5" s="18">
        <v>2</v>
      </c>
      <c r="B5" s="5" t="s">
        <v>1</v>
      </c>
      <c r="C5" s="16"/>
      <c r="D5" s="12"/>
      <c r="E5" s="13"/>
    </row>
    <row r="6" spans="1:5" x14ac:dyDescent="0.2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">
      <c r="A9" s="18">
        <v>6</v>
      </c>
      <c r="B9" s="5" t="s">
        <v>25</v>
      </c>
      <c r="C9" s="11">
        <v>2</v>
      </c>
      <c r="D9" s="12"/>
      <c r="E9" s="13"/>
    </row>
    <row r="10" spans="1:5" x14ac:dyDescent="0.2">
      <c r="A10" s="18">
        <v>7</v>
      </c>
      <c r="B10" s="5" t="s">
        <v>26</v>
      </c>
      <c r="C10" s="11">
        <v>1</v>
      </c>
      <c r="D10" s="12"/>
      <c r="E10" s="13"/>
    </row>
    <row r="11" spans="1:5" x14ac:dyDescent="0.2">
      <c r="A11" s="18">
        <v>8</v>
      </c>
      <c r="B11" s="5" t="s">
        <v>53</v>
      </c>
      <c r="C11" s="11">
        <v>1</v>
      </c>
      <c r="D11" s="12"/>
      <c r="E11" s="13"/>
    </row>
    <row r="12" spans="1:5" x14ac:dyDescent="0.2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">
      <c r="A15" s="18">
        <v>12</v>
      </c>
      <c r="B15" s="5" t="s">
        <v>34</v>
      </c>
      <c r="C15" s="11"/>
      <c r="D15" s="25"/>
      <c r="E15" s="13"/>
    </row>
    <row r="16" spans="1:5" x14ac:dyDescent="0.2">
      <c r="A16" s="18">
        <v>13</v>
      </c>
      <c r="B16" s="5" t="s">
        <v>3</v>
      </c>
      <c r="C16" s="11">
        <v>15</v>
      </c>
      <c r="D16" s="12"/>
      <c r="E16" s="13"/>
    </row>
    <row r="17" spans="1:5" x14ac:dyDescent="0.2">
      <c r="A17" s="18">
        <v>14</v>
      </c>
      <c r="B17" s="5" t="s">
        <v>56</v>
      </c>
      <c r="C17" s="14"/>
      <c r="D17" s="12"/>
      <c r="E17" s="13"/>
    </row>
    <row r="18" spans="1:5" x14ac:dyDescent="0.2">
      <c r="A18" s="18">
        <v>15</v>
      </c>
      <c r="B18" s="5" t="s">
        <v>27</v>
      </c>
      <c r="C18" s="14"/>
      <c r="D18" s="12"/>
      <c r="E18" s="13"/>
    </row>
    <row r="19" spans="1:5" x14ac:dyDescent="0.2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">
      <c r="A20" s="18">
        <v>17</v>
      </c>
      <c r="B20" s="5" t="s">
        <v>28</v>
      </c>
      <c r="C20" s="15"/>
      <c r="D20" s="16"/>
      <c r="E20" s="13"/>
    </row>
    <row r="21" spans="1:5" x14ac:dyDescent="0.2">
      <c r="A21" s="18">
        <v>18</v>
      </c>
      <c r="B21" s="5" t="s">
        <v>29</v>
      </c>
      <c r="C21" s="15"/>
      <c r="D21" s="16"/>
      <c r="E21" s="13"/>
    </row>
    <row r="22" spans="1:5" x14ac:dyDescent="0.2">
      <c r="A22" s="18">
        <v>19</v>
      </c>
      <c r="B22" s="5" t="s">
        <v>51</v>
      </c>
      <c r="C22" s="15"/>
      <c r="D22" s="12"/>
      <c r="E22" s="19">
        <v>19.264199999999999</v>
      </c>
    </row>
    <row r="23" spans="1:5" x14ac:dyDescent="0.2">
      <c r="A23" s="18" t="s">
        <v>57</v>
      </c>
      <c r="B23" s="5" t="s">
        <v>59</v>
      </c>
      <c r="C23" s="11" t="s">
        <v>105</v>
      </c>
      <c r="D23" s="12"/>
      <c r="E23" s="21"/>
    </row>
    <row r="24" spans="1:5" x14ac:dyDescent="0.2">
      <c r="A24" s="18" t="s">
        <v>58</v>
      </c>
      <c r="B24" s="5" t="s">
        <v>17</v>
      </c>
      <c r="C24" s="15"/>
      <c r="D24" s="22">
        <v>5.8990288705553423E-2</v>
      </c>
      <c r="E24" s="21"/>
    </row>
    <row r="25" spans="1:5" ht="25.5" x14ac:dyDescent="0.2">
      <c r="A25" s="18">
        <v>20</v>
      </c>
      <c r="B25" s="6" t="s">
        <v>39</v>
      </c>
      <c r="C25" s="15"/>
      <c r="D25" s="25">
        <v>99.948635882795955</v>
      </c>
      <c r="E25" s="13" t="str">
        <f t="shared" ref="E25:E37" si="0">IF($C$4&gt;0,PRODUCT($C$4,$E$22,D25/100),"")</f>
        <v/>
      </c>
    </row>
    <row r="26" spans="1:5" ht="25.5" x14ac:dyDescent="0.2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5.5" x14ac:dyDescent="0.2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">
      <c r="A42" s="18" t="s">
        <v>95</v>
      </c>
      <c r="B42" s="30" t="s">
        <v>92</v>
      </c>
      <c r="C42" s="15"/>
      <c r="D42" s="25">
        <v>0</v>
      </c>
      <c r="E42" s="13"/>
    </row>
    <row r="43" spans="1:5" ht="13.15" customHeight="1" x14ac:dyDescent="0.2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15" customHeight="1" x14ac:dyDescent="0.2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5.5" x14ac:dyDescent="0.2">
      <c r="A50" s="18">
        <v>40</v>
      </c>
      <c r="B50" s="6" t="s">
        <v>48</v>
      </c>
      <c r="C50" s="15"/>
      <c r="D50" s="25">
        <v>5.1364117204048439E-2</v>
      </c>
      <c r="E50" s="13" t="str">
        <f t="shared" si="1"/>
        <v/>
      </c>
    </row>
    <row r="51" spans="1:5" ht="25.5" x14ac:dyDescent="0.2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5.5" x14ac:dyDescent="0.2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5.5" x14ac:dyDescent="0.2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2578125" defaultRowHeight="12.75" x14ac:dyDescent="0.2"/>
  <cols>
    <col min="1" max="1" width="9" bestFit="1" customWidth="1"/>
    <col min="2" max="2" width="62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18" t="s">
        <v>67</v>
      </c>
      <c r="B9" s="5" t="s">
        <v>51</v>
      </c>
      <c r="C9" s="15"/>
      <c r="D9" s="19">
        <v>19.264199999999999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18" t="s">
        <v>68</v>
      </c>
      <c r="B10" s="5" t="s">
        <v>69</v>
      </c>
      <c r="C10" s="20" t="s">
        <v>105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18">
        <v>1</v>
      </c>
      <c r="B11" s="32" t="s">
        <v>106</v>
      </c>
      <c r="C11" s="15"/>
      <c r="D11" s="29" t="str">
        <f t="shared" ref="D11:D20" si="0">IF($C$4&gt;0,PRODUCT($C$4,$C$5,H11/100),"")</f>
        <v/>
      </c>
      <c r="E11" s="28" t="s">
        <v>107</v>
      </c>
      <c r="F11" s="9">
        <v>881535</v>
      </c>
      <c r="G11" s="9"/>
      <c r="H11" s="9">
        <v>9.7979931445643409</v>
      </c>
      <c r="I11" s="9">
        <v>0</v>
      </c>
      <c r="J11" s="9">
        <v>9.7979931445643409</v>
      </c>
      <c r="K11" s="9">
        <v>0</v>
      </c>
      <c r="L11" s="9">
        <v>0</v>
      </c>
    </row>
    <row r="12" spans="1:12" x14ac:dyDescent="0.2">
      <c r="A12" s="18">
        <v>2</v>
      </c>
      <c r="B12" s="32" t="s">
        <v>108</v>
      </c>
      <c r="C12" s="15"/>
      <c r="D12" s="29" t="str">
        <f t="shared" si="0"/>
        <v/>
      </c>
      <c r="E12" s="28" t="s">
        <v>109</v>
      </c>
      <c r="F12" s="9">
        <v>882807</v>
      </c>
      <c r="G12" s="9"/>
      <c r="H12" s="9">
        <v>8.6332098568931102</v>
      </c>
      <c r="I12" s="9">
        <v>0</v>
      </c>
      <c r="J12" s="9">
        <v>8.6332098568931102</v>
      </c>
      <c r="K12" s="9">
        <v>0</v>
      </c>
      <c r="L12" s="9">
        <v>0</v>
      </c>
    </row>
    <row r="13" spans="1:12" x14ac:dyDescent="0.2">
      <c r="A13" s="18">
        <v>3</v>
      </c>
      <c r="B13" s="32" t="s">
        <v>110</v>
      </c>
      <c r="C13" s="15"/>
      <c r="D13" s="29" t="str">
        <f t="shared" si="0"/>
        <v/>
      </c>
      <c r="E13" s="28" t="s">
        <v>111</v>
      </c>
      <c r="F13" s="9">
        <v>763293</v>
      </c>
      <c r="G13" s="9"/>
      <c r="H13" s="9">
        <v>6.506632997005978</v>
      </c>
      <c r="I13" s="9">
        <v>0</v>
      </c>
      <c r="J13" s="9">
        <v>6.506632997005978</v>
      </c>
      <c r="K13" s="9">
        <v>0</v>
      </c>
      <c r="L13" s="9">
        <v>0</v>
      </c>
    </row>
    <row r="14" spans="1:12" x14ac:dyDescent="0.2">
      <c r="A14" s="18">
        <v>4</v>
      </c>
      <c r="B14" s="32" t="s">
        <v>112</v>
      </c>
      <c r="C14" s="15"/>
      <c r="D14" s="29" t="str">
        <f t="shared" si="0"/>
        <v/>
      </c>
      <c r="E14" s="28" t="s">
        <v>113</v>
      </c>
      <c r="F14" s="9">
        <v>217262</v>
      </c>
      <c r="G14" s="9"/>
      <c r="H14" s="9">
        <v>6.2829283672161873</v>
      </c>
      <c r="I14" s="9">
        <v>0</v>
      </c>
      <c r="J14" s="9">
        <v>6.2829283672161873</v>
      </c>
      <c r="K14" s="9">
        <v>0</v>
      </c>
      <c r="L14" s="9">
        <v>0</v>
      </c>
    </row>
    <row r="15" spans="1:12" x14ac:dyDescent="0.2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927079</v>
      </c>
      <c r="G15" s="9"/>
      <c r="H15" s="9">
        <v>5.8987446125291614</v>
      </c>
      <c r="I15" s="9">
        <v>0</v>
      </c>
      <c r="J15" s="9">
        <v>5.8987446125291614</v>
      </c>
      <c r="K15" s="9">
        <v>0</v>
      </c>
      <c r="L15" s="9">
        <v>0</v>
      </c>
    </row>
    <row r="16" spans="1:12" x14ac:dyDescent="0.2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716856</v>
      </c>
      <c r="G16" s="9"/>
      <c r="H16" s="9">
        <v>5.5256172284616119</v>
      </c>
      <c r="I16" s="9">
        <v>0</v>
      </c>
      <c r="J16" s="9">
        <v>5.5256172284616119</v>
      </c>
      <c r="K16" s="9">
        <v>0</v>
      </c>
      <c r="L16" s="9">
        <v>0</v>
      </c>
    </row>
    <row r="17" spans="1:12" x14ac:dyDescent="0.2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250889</v>
      </c>
      <c r="G17" s="9"/>
      <c r="H17" s="9">
        <v>4.9627290282126504</v>
      </c>
      <c r="I17" s="9">
        <v>0</v>
      </c>
      <c r="J17" s="9">
        <v>4.9627290282126504</v>
      </c>
      <c r="K17" s="9">
        <v>0</v>
      </c>
      <c r="L17" s="9">
        <v>0</v>
      </c>
    </row>
    <row r="18" spans="1:12" x14ac:dyDescent="0.2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231566</v>
      </c>
      <c r="G18" s="9"/>
      <c r="H18" s="9">
        <v>4.4137842136277348</v>
      </c>
      <c r="I18" s="9">
        <v>0</v>
      </c>
      <c r="J18" s="9">
        <v>4.4137842136277348</v>
      </c>
      <c r="K18" s="9">
        <v>0</v>
      </c>
      <c r="L18" s="9">
        <v>0</v>
      </c>
    </row>
    <row r="19" spans="1:12" x14ac:dyDescent="0.2">
      <c r="A19" s="18">
        <v>9</v>
      </c>
      <c r="B19" s="32" t="s">
        <v>122</v>
      </c>
      <c r="C19" s="15"/>
      <c r="D19" s="29" t="str">
        <f t="shared" si="0"/>
        <v/>
      </c>
      <c r="E19" s="28" t="s">
        <v>123</v>
      </c>
      <c r="F19" s="9">
        <v>207243</v>
      </c>
      <c r="G19" s="9"/>
      <c r="H19" s="9">
        <v>3.4286247977711262</v>
      </c>
      <c r="I19" s="9">
        <v>0</v>
      </c>
      <c r="J19" s="9">
        <v>3.4286247977711262</v>
      </c>
      <c r="K19" s="9">
        <v>0</v>
      </c>
      <c r="L19" s="9">
        <v>0</v>
      </c>
    </row>
    <row r="20" spans="1:12" x14ac:dyDescent="0.2">
      <c r="A20" s="18">
        <v>10</v>
      </c>
      <c r="B20" s="32" t="s">
        <v>124</v>
      </c>
      <c r="C20" s="15"/>
      <c r="D20" s="29" t="str">
        <f t="shared" si="0"/>
        <v/>
      </c>
      <c r="E20" s="28" t="s">
        <v>125</v>
      </c>
      <c r="F20" s="9">
        <v>270116</v>
      </c>
      <c r="G20" s="9"/>
      <c r="H20" s="9">
        <v>2.9865531107415801</v>
      </c>
      <c r="I20" s="9">
        <v>0</v>
      </c>
      <c r="J20" s="9">
        <v>2.9865531107415801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DBBD9A-A38F-4674-8248-5F27AB97B9AE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2022-10-11T08:45:36Z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