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6_10_02_16_59_VanEck Vectors\"/>
    </mc:Choice>
  </mc:AlternateContent>
  <xr:revisionPtr revIDLastSave="0" documentId="13_ncr:1_{46C8EC89-AD06-4C86-B9BD-B9D5CCD2F424}" xr6:coauthVersionLast="47" xr6:coauthVersionMax="47" xr10:uidLastSave="{00000000-0000-0000-0000-000000000000}"/>
  <bookViews>
    <workbookView xWindow="13224" yWindow="-16344" windowWidth="29016" windowHeight="1569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<sst xmlns="http://schemas.openxmlformats.org/spreadsheetml/2006/main" count="146" uniqueCount="126">
  <si>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</si>
  <si>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</si>
  <si>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</si>
  <si>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</si>
  <si>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</si>
  <si>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</si>
  <si>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</si>
  <si>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</si>
  <si>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</si>
  <si>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</si>
  <si>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</si>
  <si>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</si>
  <si>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</si>
  <si>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</si>
  <si>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</si>
  <si>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</si>
  <si>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</si>
  <si>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</si>
  <si>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</si>
  <si>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</si>
  <si>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</si>
  <si>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</si>
  <si>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</si>
  <si>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</si>
  <si>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</si>
  <si>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</si>
  <si>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</si>
  <si>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</si>
  <si>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</si>
  <si>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</si>
  <si>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</si>
  <si>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</si>
  <si>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</si>
  <si>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</si>
  <si>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</si>
  <si>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</si>
  <si>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</si>
  <si>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</si>
  <si>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</si>
  <si>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</si>
  <si>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</si>
  <si>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</si>
  <si>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</si>
  <si>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</si>
  <si>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</si>
  <si>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</si>
  <si>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</si>
  <si>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</si>
  <si>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</si>
  <si>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</si>
  <si>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</si>
  <si>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</si>
  <si>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</si>
  <si>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</si>
  <si>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</si>
  <si>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</si>
  <si>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</si>
  <si>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</si>
  <si>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</si>
  <si>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</si>
  <si>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</si>
  <si>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</si>
  <si>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</si>
  <si>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</si>
  <si>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</si>
  <si>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</si>
  <si>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</si>
  <si>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</si>
  <si>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</si>
  <si>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</si>
  <si>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</si>
  <si>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</si>
  <si>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</si>
  <si>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</si>
  <si>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</si>
  <si>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</si>
  <si>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</si>
  <si>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</si>
  <si>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</si>
  <si>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</si>
  <si>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</si>
  <si>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</si>
  <si>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</si>
  <si>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</si>
  <si>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</si>
  <si>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</si>
  <si>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</si>
  <si>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</si>
  <si>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</si>
  <si>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</si>
  <si>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</si>
  <si>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</si>
  <si>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</si>
  <si>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</si>
  <si>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</si>
  <si>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</si>
  <si>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</si>
  <si>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</si>
  <si>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</si>
  <si>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Video Gaming and eSports UCITS ETF</t>
  </si>
  <si>
    <t>IE00BYWQWR46</t>
  </si>
  <si>
    <t>VanEck UCITS ETFs plc</t>
  </si>
  <si>
    <t>Dublin, Ireland</t>
  </si>
  <si>
    <t>banktäglich</t>
  </si>
  <si>
    <t>MVIS Global Video Gaming and eSports Index</t>
  </si>
  <si>
    <t>15</t>
  </si>
  <si>
    <t>USD</t>
  </si>
  <si>
    <t>Tencent Holdings Ltd.</t>
  </si>
  <si>
    <t>254900N4SLUMW4XUYY11</t>
  </si>
  <si>
    <t>Nintendo Co. Ltd.</t>
  </si>
  <si>
    <t>353800FEEXU6I9M0ZF27</t>
  </si>
  <si>
    <t>NetEase Inc.</t>
  </si>
  <si>
    <t>5299004AF4DSJDB0PA32</t>
  </si>
  <si>
    <t>Take-Two Interactive Softw.Inc</t>
  </si>
  <si>
    <t>BOMSTHHJK882EWYX3334</t>
  </si>
  <si>
    <t>Aristocrat Leisure Ltd.</t>
  </si>
  <si>
    <t>529900TE2HO3OZKYKC27</t>
  </si>
  <si>
    <t>BANDAI NAMCO Holdings Inc.</t>
  </si>
  <si>
    <t>3538008EFEM34VRJDQ95</t>
  </si>
  <si>
    <t>Gamestop Corp.</t>
  </si>
  <si>
    <t>549300505KLOET039L77</t>
  </si>
  <si>
    <t>Intl Games Sys Co. Ltd.</t>
  </si>
  <si>
    <t>Unity Software Inc.</t>
  </si>
  <si>
    <t>549300D1ESJMGNQNG432</t>
  </si>
  <si>
    <t>CD Projekt S.A.</t>
  </si>
  <si>
    <t>259400TYO5Q8SH8TL437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</si>
</sst>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/>
      <c r="D15" s="25"/>
      <c r="E15" s="13"/>
    </row>
    <row r="16" spans="1:5" x14ac:dyDescent="0.25">
      <c r="A16" s="18">
        <v>13</v>
      </c>
      <c r="B16" s="5" t="s">
        <v>3</v>
      </c>
      <c r="C16" s="11" t="s">
        <v>105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64.4679</v>
      </c>
    </row>
    <row r="23" spans="1:5" x14ac:dyDescent="0.25">
      <c r="A23" s="18" t="s">
        <v>57</v>
      </c>
      <c r="B23" s="5" t="s">
        <v>59</v>
      </c>
      <c r="C23" s="11" t="s">
        <v>106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2.2217653790099674E-2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99.308046462107271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0.69195353789272085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99.999999999999986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64.4679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106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107</v>
      </c>
      <c r="C11" s="15"/>
      <c r="D11" s="29" t="str">
        <f t="shared" ref="D11:D20" si="0">IF($C$4&gt;0,PRODUCT($C$4,$C$5,H11/100),"")</f>
        <v/>
      </c>
      <c r="E11" s="28" t="s">
        <v>108</v>
      </c>
      <c r="F11" s="9">
        <v>216428</v>
      </c>
      <c r="G11" s="9"/>
      <c r="H11" s="9">
        <v>7.9069954017634068</v>
      </c>
      <c r="I11" s="9">
        <v>0</v>
      </c>
      <c r="J11" s="9">
        <v>7.9069954017634068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109</v>
      </c>
      <c r="C12" s="15"/>
      <c r="D12" s="29" t="str">
        <f t="shared" si="0"/>
        <v/>
      </c>
      <c r="E12" s="28" t="s">
        <v>110</v>
      </c>
      <c r="F12" s="9">
        <v>864009</v>
      </c>
      <c r="G12" s="9"/>
      <c r="H12" s="9">
        <v>7.3474705310183595</v>
      </c>
      <c r="I12" s="9">
        <v>0</v>
      </c>
      <c r="J12" s="9">
        <v>7.3474705310183595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111</v>
      </c>
      <c r="C13" s="15"/>
      <c r="D13" s="29" t="str">
        <f t="shared" si="0"/>
        <v/>
      </c>
      <c r="E13" s="28" t="s">
        <v>112</v>
      </c>
      <c r="F13" s="9">
        <v>501822</v>
      </c>
      <c r="G13" s="9"/>
      <c r="H13" s="9">
        <v>7.2893011772886362</v>
      </c>
      <c r="I13" s="9">
        <v>0</v>
      </c>
      <c r="J13" s="9">
        <v>7.2893011772886362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113</v>
      </c>
      <c r="C14" s="15"/>
      <c r="D14" s="29" t="str">
        <f t="shared" si="0"/>
        <v/>
      </c>
      <c r="E14" s="28" t="s">
        <v>114</v>
      </c>
      <c r="F14" s="9">
        <v>914508</v>
      </c>
      <c r="G14" s="9"/>
      <c r="H14" s="9">
        <v>6.3620615911955705</v>
      </c>
      <c r="I14" s="9">
        <v>0</v>
      </c>
      <c r="J14" s="9">
        <v>6.3620615911955705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115</v>
      </c>
      <c r="C15" s="15"/>
      <c r="D15" s="29" t="str">
        <f t="shared" si="0"/>
        <v/>
      </c>
      <c r="E15" s="28" t="s">
        <v>116</v>
      </c>
      <c r="F15" s="9">
        <v>901652</v>
      </c>
      <c r="G15" s="9"/>
      <c r="H15" s="9">
        <v>5.7036687753435924</v>
      </c>
      <c r="I15" s="9">
        <v>0</v>
      </c>
      <c r="J15" s="9">
        <v>5.7036687753435924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117</v>
      </c>
      <c r="C16" s="15"/>
      <c r="D16" s="29" t="str">
        <f t="shared" si="0"/>
        <v/>
      </c>
      <c r="E16" s="28" t="s">
        <v>118</v>
      </c>
      <c r="F16" s="9">
        <v>234517</v>
      </c>
      <c r="G16" s="9"/>
      <c r="H16" s="9">
        <v>5.6764518010113969</v>
      </c>
      <c r="I16" s="9">
        <v>0</v>
      </c>
      <c r="J16" s="9">
        <v>5.6764518010113969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119</v>
      </c>
      <c r="C17" s="15"/>
      <c r="D17" s="29" t="str">
        <f t="shared" si="0"/>
        <v/>
      </c>
      <c r="E17" s="28" t="s">
        <v>120</v>
      </c>
      <c r="F17" s="9">
        <v>204347</v>
      </c>
      <c r="G17" s="9"/>
      <c r="H17" s="9">
        <v>5.5543368937401913</v>
      </c>
      <c r="I17" s="9">
        <v>0</v>
      </c>
      <c r="J17" s="9">
        <v>5.5543368937401913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121</v>
      </c>
      <c r="C18" s="15"/>
      <c r="D18" s="29" t="str">
        <f t="shared" si="0"/>
        <v/>
      </c>
      <c r="E18" s="28"/>
      <c r="F18" s="9">
        <v>237819</v>
      </c>
      <c r="G18" s="9"/>
      <c r="H18" s="9">
        <v>4.9356551834068041</v>
      </c>
      <c r="I18" s="9">
        <v>0</v>
      </c>
      <c r="J18" s="9">
        <v>4.9356551834068041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122</v>
      </c>
      <c r="C19" s="15"/>
      <c r="D19" s="29" t="str">
        <f t="shared" si="0"/>
        <v/>
      </c>
      <c r="E19" s="28" t="s">
        <v>123</v>
      </c>
      <c r="F19" s="9">
        <v>872544</v>
      </c>
      <c r="G19" s="9"/>
      <c r="H19" s="9">
        <v>4.7912832980125275</v>
      </c>
      <c r="I19" s="9">
        <v>0</v>
      </c>
      <c r="J19" s="9">
        <v>4.7912832980125275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124</v>
      </c>
      <c r="C20" s="15"/>
      <c r="D20" s="29" t="str">
        <f t="shared" si="0"/>
        <v/>
      </c>
      <c r="E20" s="28" t="s">
        <v>125</v>
      </c>
      <c r="F20" s="9">
        <v>534356</v>
      </c>
      <c r="G20" s="9"/>
      <c r="H20" s="9">
        <v>4.7256704949662707</v>
      </c>
      <c r="I20" s="9">
        <v>0</v>
      </c>
      <c r="J20" s="9">
        <v>4.7256704949662707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9324A38-5BFE-4931-93F8-20A5A343CEAA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2026-10-02T15:09:25Z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