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ichelschulz1\Desktop\Regulatory\Reporting_Outputs\2023_04_11_15_37_VanEck Vectors\"/>
    </mc:Choice>
  </mc:AlternateContent>
  <xr:revisionPtr revIDLastSave="0" documentId="13_ncr:1_{ACEEE3AF-0FE0-4054-8C5F-25C4A3F09D01}" xr6:coauthVersionLast="47" xr6:coauthVersionMax="47" xr10:uidLastSave="{00000000-0000-0000-0000-000000000000}"/>
  <bookViews>
    <workbookView xWindow="1800" yWindow="3390" windowWidth="21600" windowHeight="945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<sst xmlns="http://schemas.openxmlformats.org/spreadsheetml/2006/main" count="146" uniqueCount="126">
  <si>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</si>
  <si>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</si>
  <si>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</si>
  <si>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</si>
  <si>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</si>
  <si>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</si>
  <si>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</si>
  <si>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</si>
  <si>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</si>
  <si>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</si>
  <si>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</si>
  <si>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</si>
  <si>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</si>
  <si>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</si>
  <si>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</si>
  <si>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</si>
  <si>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</si>
  <si>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</si>
  <si>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</si>
  <si>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</si>
  <si>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</si>
  <si>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</si>
  <si>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</si>
  <si>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</si>
  <si>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</si>
  <si>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</si>
  <si>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</si>
  <si>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</si>
  <si>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</si>
  <si>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</si>
  <si>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</si>
  <si>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</si>
  <si>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</si>
  <si>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</si>
  <si>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</si>
  <si>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</si>
  <si>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</si>
  <si>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</si>
  <si>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</si>
  <si>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</si>
  <si>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</si>
  <si>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</si>
  <si>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</si>
  <si>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</si>
  <si>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</si>
  <si>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</si>
  <si>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</si>
  <si>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</si>
  <si>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</si>
  <si>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</si>
  <si>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</si>
  <si>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</si>
  <si>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</si>
  <si>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</si>
  <si>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</si>
  <si>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</si>
  <si>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</si>
  <si>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</si>
  <si>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</si>
  <si>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</si>
  <si>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</si>
  <si>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</si>
  <si>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</si>
  <si>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</si>
  <si>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</si>
  <si>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</si>
  <si>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</si>
  <si>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</si>
  <si>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</si>
  <si>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</si>
  <si>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</si>
  <si>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</si>
  <si>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</si>
  <si>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</si>
  <si>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</si>
  <si>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</si>
  <si>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</si>
  <si>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</si>
  <si>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</si>
  <si>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</si>
  <si>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</si>
  <si>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</si>
  <si>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</si>
  <si>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</si>
  <si>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</si>
  <si>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</si>
  <si>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</si>
  <si>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</si>
  <si>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</si>
  <si>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</si>
  <si>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</si>
  <si>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</si>
  <si>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</si>
  <si>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</si>
  <si>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</si>
  <si>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</si>
  <si>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</si>
  <si>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</si>
  <si>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31.03.2023</t>
  </si>
  <si>
    <t>VanEck Circular Economy UCITS ETF</t>
  </si>
  <si>
    <t>IE0001J5A2T9</t>
  </si>
  <si>
    <t>VanEck UCITS ETFs plc</t>
  </si>
  <si>
    <t>Dublin, Ireland</t>
  </si>
  <si>
    <t>banktäglich</t>
  </si>
  <si>
    <t>MVIS® Global Circular Economy ESG Index</t>
  </si>
  <si>
    <t>15</t>
  </si>
  <si>
    <t>USD</t>
  </si>
  <si>
    <t>Waste Management Inc.</t>
  </si>
  <si>
    <t>549300YX8JIID70NFS41</t>
  </si>
  <si>
    <t>Waste Connections Inc.</t>
  </si>
  <si>
    <t>549300HDLRTPBQU69P29</t>
  </si>
  <si>
    <t>Republic Services Inc.</t>
  </si>
  <si>
    <t>NKNQHM6BLECKVOQP7O46</t>
  </si>
  <si>
    <t>Brambles Ltd.</t>
  </si>
  <si>
    <t>UPM Kymmene Corp.</t>
  </si>
  <si>
    <t>213800EC6PW5VU4J9U64</t>
  </si>
  <si>
    <t>Smurfit Kappa Group PLC</t>
  </si>
  <si>
    <t>635400CPLP8H5ITDVT56</t>
  </si>
  <si>
    <t>Severn Trent PLC</t>
  </si>
  <si>
    <t>213800RPBXRETY4A4C59</t>
  </si>
  <si>
    <t>GFL Environmental Inc.</t>
  </si>
  <si>
    <t>549300FYK4MBXWIVZU26</t>
  </si>
  <si>
    <t>Darling Ingredients Inc.</t>
  </si>
  <si>
    <t>L1N0SPPKS7EXZYUMZ898</t>
  </si>
  <si>
    <t>Umicore S.A.</t>
  </si>
  <si>
    <t>529900F3AIQECS8ZSV61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</si>
</sst>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2578125" defaultRowHeight="12.75" x14ac:dyDescent="0.2"/>
  <cols>
    <col min="1" max="1" width="6.7109375" style="31" customWidth="1"/>
    <col min="2" max="2" width="55.28515625" style="31" customWidth="1"/>
    <col min="3" max="3" width="29" customWidth="1"/>
    <col min="4" max="4" width="24" customWidth="1"/>
    <col min="5" max="5" width="25.7109375" customWidth="1"/>
  </cols>
  <sheetData>
    <row r="1" spans="1:5" ht="25.5" x14ac:dyDescent="0.2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">
      <c r="A2" s="17">
        <v>0</v>
      </c>
      <c r="B2" s="8" t="s">
        <v>2</v>
      </c>
      <c r="C2" s="27" t="s">
        <v>98</v>
      </c>
      <c r="D2" s="12"/>
      <c r="E2" s="13"/>
    </row>
    <row r="3" spans="1:5" x14ac:dyDescent="0.2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">
      <c r="A4" s="17">
        <v>1</v>
      </c>
      <c r="B4" s="8" t="s">
        <v>0</v>
      </c>
      <c r="C4" s="26"/>
      <c r="D4" s="12"/>
      <c r="E4" s="13"/>
    </row>
    <row r="5" spans="1:5" x14ac:dyDescent="0.2">
      <c r="A5" s="18">
        <v>2</v>
      </c>
      <c r="B5" s="5" t="s">
        <v>1</v>
      </c>
      <c r="C5" s="16"/>
      <c r="D5" s="12"/>
      <c r="E5" s="13"/>
    </row>
    <row r="6" spans="1:5" x14ac:dyDescent="0.2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">
      <c r="A9" s="18">
        <v>6</v>
      </c>
      <c r="B9" s="5" t="s">
        <v>25</v>
      </c>
      <c r="C9" s="11">
        <v>2</v>
      </c>
      <c r="D9" s="12"/>
      <c r="E9" s="13"/>
    </row>
    <row r="10" spans="1:5" x14ac:dyDescent="0.2">
      <c r="A10" s="18">
        <v>7</v>
      </c>
      <c r="B10" s="5" t="s">
        <v>26</v>
      </c>
      <c r="C10" s="11">
        <v>1</v>
      </c>
      <c r="D10" s="12"/>
      <c r="E10" s="13"/>
    </row>
    <row r="11" spans="1:5" x14ac:dyDescent="0.2">
      <c r="A11" s="18">
        <v>8</v>
      </c>
      <c r="B11" s="5" t="s">
        <v>53</v>
      </c>
      <c r="C11" s="11">
        <v>1</v>
      </c>
      <c r="D11" s="12"/>
      <c r="E11" s="13"/>
    </row>
    <row r="12" spans="1:5" x14ac:dyDescent="0.2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">
      <c r="A15" s="18">
        <v>12</v>
      </c>
      <c r="B15" s="5" t="s">
        <v>34</v>
      </c>
      <c r="C15" s="11"/>
      <c r="D15" s="25"/>
      <c r="E15" s="13"/>
    </row>
    <row r="16" spans="1:5" x14ac:dyDescent="0.2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">
      <c r="A17" s="18">
        <v>14</v>
      </c>
      <c r="B17" s="5" t="s">
        <v>56</v>
      </c>
      <c r="C17" s="14"/>
      <c r="D17" s="12"/>
      <c r="E17" s="13"/>
    </row>
    <row r="18" spans="1:5" x14ac:dyDescent="0.2">
      <c r="A18" s="18">
        <v>15</v>
      </c>
      <c r="B18" s="5" t="s">
        <v>27</v>
      </c>
      <c r="C18" s="14"/>
      <c r="D18" s="12"/>
      <c r="E18" s="13"/>
    </row>
    <row r="19" spans="1:5" x14ac:dyDescent="0.2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">
      <c r="A20" s="18">
        <v>17</v>
      </c>
      <c r="B20" s="5" t="s">
        <v>28</v>
      </c>
      <c r="C20" s="15"/>
      <c r="D20" s="16"/>
      <c r="E20" s="13"/>
    </row>
    <row r="21" spans="1:5" x14ac:dyDescent="0.2">
      <c r="A21" s="18">
        <v>18</v>
      </c>
      <c r="B21" s="5" t="s">
        <v>29</v>
      </c>
      <c r="C21" s="15"/>
      <c r="D21" s="16"/>
      <c r="E21" s="13"/>
    </row>
    <row r="22" spans="1:5" x14ac:dyDescent="0.2">
      <c r="A22" s="18">
        <v>19</v>
      </c>
      <c r="B22" s="5" t="s">
        <v>51</v>
      </c>
      <c r="C22" s="15"/>
      <c r="D22" s="12"/>
      <c r="E22" s="19">
        <v>21.874700000000001</v>
      </c>
    </row>
    <row r="23" spans="1:5" x14ac:dyDescent="0.2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">
      <c r="A24" s="18" t="s">
        <v>58</v>
      </c>
      <c r="B24" s="5" t="s">
        <v>17</v>
      </c>
      <c r="C24" s="15"/>
      <c r="D24" s="22">
        <v>8.0555209170226696E-2</v>
      </c>
      <c r="E24" s="21"/>
    </row>
    <row r="25" spans="1:5" ht="25.5" x14ac:dyDescent="0.2">
      <c r="A25" s="18">
        <v>20</v>
      </c>
      <c r="B25" s="6" t="s">
        <v>39</v>
      </c>
      <c r="C25" s="15"/>
      <c r="D25" s="25">
        <v>99.663158694490164</v>
      </c>
      <c r="E25" s="13" t="str">
        <f t="shared" ref="E25:E37" si="0">IF($C$4&gt;0,PRODUCT($C$4,$E$22,D25/100),"")</f>
        <v/>
      </c>
    </row>
    <row r="26" spans="1:5" ht="25.5" x14ac:dyDescent="0.2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5.5" x14ac:dyDescent="0.2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">
      <c r="A42" s="18" t="s">
        <v>95</v>
      </c>
      <c r="B42" s="30" t="s">
        <v>92</v>
      </c>
      <c r="C42" s="15"/>
      <c r="D42" s="25">
        <v>0</v>
      </c>
      <c r="E42" s="13"/>
    </row>
    <row r="43" spans="1:5" ht="13.15" customHeight="1" x14ac:dyDescent="0.2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15" customHeight="1" x14ac:dyDescent="0.2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5.5" x14ac:dyDescent="0.2">
      <c r="A50" s="18">
        <v>40</v>
      </c>
      <c r="B50" s="6" t="s">
        <v>48</v>
      </c>
      <c r="C50" s="15"/>
      <c r="D50" s="25">
        <v>0.33684130550982033</v>
      </c>
      <c r="E50" s="13" t="str">
        <f t="shared" si="1"/>
        <v/>
      </c>
    </row>
    <row r="51" spans="1:5" ht="25.5" x14ac:dyDescent="0.2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5.5" x14ac:dyDescent="0.2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">
      <c r="A55" s="18" t="s">
        <v>50</v>
      </c>
      <c r="B55" s="5" t="s">
        <v>16</v>
      </c>
      <c r="C55" s="15"/>
      <c r="D55" s="24">
        <f>SUM(D25:D31,D34:D36,D48,D50,D54)</f>
        <v>99.999999999999986</v>
      </c>
      <c r="E55" s="13"/>
    </row>
    <row r="56" spans="1:5" ht="25.5" x14ac:dyDescent="0.2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2578125" defaultRowHeight="12.75" x14ac:dyDescent="0.2"/>
  <cols>
    <col min="1" max="1" width="9" bestFit="1" customWidth="1"/>
    <col min="2" max="2" width="62" customWidth="1"/>
    <col min="3" max="3" width="30.28515625" customWidth="1"/>
    <col min="4" max="4" width="37" customWidth="1"/>
    <col min="5" max="5" width="29.5703125" customWidth="1"/>
    <col min="6" max="6" width="32.5703125" customWidth="1"/>
    <col min="7" max="7" width="38.140625" customWidth="1"/>
    <col min="8" max="8" width="47.28515625" customWidth="1"/>
    <col min="9" max="9" width="77.7109375" customWidth="1"/>
    <col min="10" max="10" width="45.42578125" customWidth="1"/>
    <col min="11" max="11" width="35.140625" customWidth="1"/>
    <col min="12" max="12" width="61.5703125" customWidth="1"/>
  </cols>
  <sheetData>
    <row r="1" spans="1:12" ht="190.15" customHeight="1" x14ac:dyDescent="0.2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">
      <c r="A9" s="18" t="s">
        <v>67</v>
      </c>
      <c r="B9" s="5" t="s">
        <v>51</v>
      </c>
      <c r="C9" s="15"/>
      <c r="D9" s="19">
        <v>21.874700000000001</v>
      </c>
      <c r="E9" s="4"/>
      <c r="F9" s="4"/>
      <c r="G9" s="4"/>
      <c r="H9" s="4"/>
      <c r="I9" s="4"/>
      <c r="J9" s="4"/>
      <c r="K9" s="4"/>
      <c r="L9" s="4"/>
    </row>
    <row r="10" spans="1:12" x14ac:dyDescent="0.2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893579</v>
      </c>
      <c r="G11" s="9"/>
      <c r="H11" s="9">
        <v>8.6717830705034888</v>
      </c>
      <c r="I11" s="9">
        <v>0</v>
      </c>
      <c r="J11" s="9">
        <v>8.6717830705034888</v>
      </c>
      <c r="K11" s="9">
        <v>0</v>
      </c>
      <c r="L11" s="9">
        <v>0</v>
      </c>
    </row>
    <row r="12" spans="1:12" x14ac:dyDescent="0.2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280505</v>
      </c>
      <c r="G12" s="9"/>
      <c r="H12" s="9">
        <v>8.3157102380138017</v>
      </c>
      <c r="I12" s="9">
        <v>0</v>
      </c>
      <c r="J12" s="9">
        <v>8.3157102380138017</v>
      </c>
      <c r="K12" s="9">
        <v>0</v>
      </c>
      <c r="L12" s="9">
        <v>0</v>
      </c>
    </row>
    <row r="13" spans="1:12" x14ac:dyDescent="0.2">
      <c r="A13" s="18">
        <v>3</v>
      </c>
      <c r="B13" s="32" t="s">
        <v>111</v>
      </c>
      <c r="C13" s="15"/>
      <c r="D13" s="29" t="str">
        <f t="shared" si="0"/>
        <v/>
      </c>
      <c r="E13" s="28" t="s">
        <v>112</v>
      </c>
      <c r="F13" s="9">
        <v>915201</v>
      </c>
      <c r="G13" s="9"/>
      <c r="H13" s="9">
        <v>7.3639406578393425</v>
      </c>
      <c r="I13" s="9">
        <v>0</v>
      </c>
      <c r="J13" s="9">
        <v>7.3639406578393425</v>
      </c>
      <c r="K13" s="9">
        <v>0</v>
      </c>
      <c r="L13" s="9">
        <v>0</v>
      </c>
    </row>
    <row r="14" spans="1:12" x14ac:dyDescent="0.2">
      <c r="A14" s="18">
        <v>4</v>
      </c>
      <c r="B14" s="32" t="s">
        <v>113</v>
      </c>
      <c r="C14" s="15"/>
      <c r="D14" s="29" t="str">
        <f t="shared" si="0"/>
        <v/>
      </c>
      <c r="E14" s="28"/>
      <c r="F14" s="9">
        <v>256147</v>
      </c>
      <c r="G14" s="9"/>
      <c r="H14" s="9">
        <v>6.1057109235217872</v>
      </c>
      <c r="I14" s="9">
        <v>0</v>
      </c>
      <c r="J14" s="9">
        <v>6.1057109235217872</v>
      </c>
      <c r="K14" s="9">
        <v>0</v>
      </c>
      <c r="L14" s="9">
        <v>0</v>
      </c>
    </row>
    <row r="15" spans="1:12" x14ac:dyDescent="0.2">
      <c r="A15" s="18">
        <v>5</v>
      </c>
      <c r="B15" s="32" t="s">
        <v>114</v>
      </c>
      <c r="C15" s="15"/>
      <c r="D15" s="29" t="str">
        <f t="shared" si="0"/>
        <v/>
      </c>
      <c r="E15" s="28" t="s">
        <v>115</v>
      </c>
      <c r="F15" s="9">
        <v>881026</v>
      </c>
      <c r="G15" s="9"/>
      <c r="H15" s="9">
        <v>5.9469820041744326</v>
      </c>
      <c r="I15" s="9">
        <v>0</v>
      </c>
      <c r="J15" s="9">
        <v>5.9469820041744326</v>
      </c>
      <c r="K15" s="9">
        <v>0</v>
      </c>
      <c r="L15" s="9">
        <v>0</v>
      </c>
    </row>
    <row r="16" spans="1:12" x14ac:dyDescent="0.2">
      <c r="A16" s="18">
        <v>6</v>
      </c>
      <c r="B16" s="32" t="s">
        <v>116</v>
      </c>
      <c r="C16" s="15"/>
      <c r="D16" s="29" t="str">
        <f t="shared" si="0"/>
        <v/>
      </c>
      <c r="E16" s="28" t="s">
        <v>117</v>
      </c>
      <c r="F16" s="9">
        <v>229079</v>
      </c>
      <c r="G16" s="9"/>
      <c r="H16" s="9">
        <v>5.2069881279482431</v>
      </c>
      <c r="I16" s="9">
        <v>0</v>
      </c>
      <c r="J16" s="9">
        <v>5.2069881279482431</v>
      </c>
      <c r="K16" s="9">
        <v>0</v>
      </c>
      <c r="L16" s="9">
        <v>0</v>
      </c>
    </row>
    <row r="17" spans="1:12" x14ac:dyDescent="0.2">
      <c r="A17" s="18">
        <v>7</v>
      </c>
      <c r="B17" s="32" t="s">
        <v>118</v>
      </c>
      <c r="C17" s="15"/>
      <c r="D17" s="29" t="str">
        <f t="shared" si="0"/>
        <v/>
      </c>
      <c r="E17" s="28" t="s">
        <v>119</v>
      </c>
      <c r="F17" s="9">
        <v>878228</v>
      </c>
      <c r="G17" s="9"/>
      <c r="H17" s="9">
        <v>4.8908749734190486</v>
      </c>
      <c r="I17" s="9">
        <v>0</v>
      </c>
      <c r="J17" s="9">
        <v>4.8908749734190486</v>
      </c>
      <c r="K17" s="9">
        <v>0</v>
      </c>
      <c r="L17" s="9">
        <v>0</v>
      </c>
    </row>
    <row r="18" spans="1:12" x14ac:dyDescent="0.2">
      <c r="A18" s="18">
        <v>8</v>
      </c>
      <c r="B18" s="32" t="s">
        <v>120</v>
      </c>
      <c r="C18" s="15"/>
      <c r="D18" s="29" t="str">
        <f t="shared" si="0"/>
        <v/>
      </c>
      <c r="E18" s="28" t="s">
        <v>121</v>
      </c>
      <c r="F18" s="9">
        <v>464623</v>
      </c>
      <c r="G18" s="9"/>
      <c r="H18" s="9">
        <v>4.7684964128825182</v>
      </c>
      <c r="I18" s="9">
        <v>0</v>
      </c>
      <c r="J18" s="9">
        <v>4.7684964128825182</v>
      </c>
      <c r="K18" s="9">
        <v>0</v>
      </c>
      <c r="L18" s="9">
        <v>0</v>
      </c>
    </row>
    <row r="19" spans="1:12" x14ac:dyDescent="0.2">
      <c r="A19" s="18">
        <v>9</v>
      </c>
      <c r="B19" s="32" t="s">
        <v>122</v>
      </c>
      <c r="C19" s="15"/>
      <c r="D19" s="29" t="str">
        <f t="shared" si="0"/>
        <v/>
      </c>
      <c r="E19" s="28" t="s">
        <v>123</v>
      </c>
      <c r="F19" s="9">
        <v>895117</v>
      </c>
      <c r="G19" s="9"/>
      <c r="H19" s="9">
        <v>4.6851728732130544</v>
      </c>
      <c r="I19" s="9">
        <v>0</v>
      </c>
      <c r="J19" s="9">
        <v>4.6851728732130544</v>
      </c>
      <c r="K19" s="9">
        <v>0</v>
      </c>
      <c r="L19" s="9">
        <v>0</v>
      </c>
    </row>
    <row r="20" spans="1:12" x14ac:dyDescent="0.2">
      <c r="A20" s="18">
        <v>10</v>
      </c>
      <c r="B20" s="32" t="s">
        <v>124</v>
      </c>
      <c r="C20" s="15"/>
      <c r="D20" s="29" t="str">
        <f t="shared" si="0"/>
        <v/>
      </c>
      <c r="E20" s="28" t="s">
        <v>125</v>
      </c>
      <c r="F20" s="9">
        <v>850331</v>
      </c>
      <c r="G20" s="9"/>
      <c r="H20" s="9">
        <v>4.5550593449151906</v>
      </c>
      <c r="I20" s="9">
        <v>0</v>
      </c>
      <c r="J20" s="9">
        <v>4.5550593449151906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atei" ma:contentTypeID="0x01010000000000000000000000000000000001004EBA6BFAE68D1C4B80A1133D5B4508E4" ma:contentTypeVersion="1" ma:contentTypeDescription="Ein neues Dokument erstellen." ma:contentTypeScope="" ma:versionID="6234a236fdf01d3fc7872c9763e916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D12E92D-D826-4FF7-8152-7DFC3844E91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Schulz, Michel</cp:lastModifiedBy>
  <cp:lastPrinted>2021-08-19T09:11:26Z</cp:lastPrinted>
  <dcterms:created xsi:type="dcterms:W3CDTF">2002-12-03T18:20:38Z</dcterms:created>
  <dcterms:modified xsi:type="dcterms:W3CDTF">2023-04-11T13:40:36Z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0x01010000000000000000000000000000000001004EBA6BFAE68D1C4B80A1133D5B4508E4</vt:lpwstr>
  </property>
</Properties>
</file>