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!VirtualPC\Desktop\Regulatory\Reporting_Outputs\2026_10_08_17_50_ThinkCapital\"/>
    </mc:Choice>
  </mc:AlternateContent>
  <xr:revisionPtr revIDLastSave="0" documentId="13_ncr:1_{BBC3FA83-7AD1-4AE9-9164-02E4C56ABE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<sst xmlns="http://schemas.openxmlformats.org/spreadsheetml/2006/main" count="148" uniqueCount="128">
  <si>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</si>
  <si>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</si>
  <si>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</si>
  <si>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</si>
  <si>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</si>
  <si>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</si>
  <si>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</si>
  <si>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</si>
  <si>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</si>
  <si>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</si>
  <si>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</si>
  <si>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</si>
  <si>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</si>
  <si>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</si>
  <si>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</si>
  <si>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</si>
  <si>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</si>
  <si>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</si>
  <si>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</si>
  <si>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</si>
  <si>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</si>
  <si>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</si>
  <si>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</si>
  <si>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</si>
  <si>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</si>
  <si>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</si>
  <si>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</si>
  <si>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</si>
  <si>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</si>
  <si>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</si>
  <si>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</si>
  <si>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</si>
  <si>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</si>
  <si>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</si>
  <si>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</si>
  <si>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</si>
  <si>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</si>
  <si>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</si>
  <si>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</si>
  <si>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</si>
  <si>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</si>
  <si>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</si>
  <si>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</si>
  <si>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</si>
  <si>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</si>
  <si>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</si>
  <si>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</si>
  <si>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</si>
  <si>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</si>
  <si>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</si>
  <si>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</si>
  <si>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</si>
  <si>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</si>
  <si>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</si>
  <si>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</si>
  <si>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</si>
  <si>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</si>
  <si>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</si>
  <si>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</si>
  <si>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</si>
  <si>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</si>
  <si>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</si>
  <si>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</si>
  <si>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</si>
  <si>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</si>
  <si>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</si>
  <si>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</si>
  <si>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</si>
  <si>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</si>
  <si>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</si>
  <si>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</si>
  <si>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</si>
  <si>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</si>
  <si>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</si>
  <si>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</si>
  <si>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</si>
  <si>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</si>
  <si>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</si>
  <si>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</si>
  <si>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</si>
  <si>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</si>
  <si>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</si>
  <si>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</si>
  <si>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</si>
  <si>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</si>
  <si>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</si>
  <si>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</si>
  <si>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</si>
  <si>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</si>
  <si>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</si>
  <si>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</si>
  <si>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</si>
  <si>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</si>
  <si>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</si>
  <si>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</si>
  <si>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</si>
  <si>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</si>
  <si>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</si>
  <si>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</si>
  <si>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Morningstar Developed Markets Dividend Leaders UCITS ETF</t>
  </si>
  <si>
    <t>NL0011683594</t>
  </si>
  <si>
    <t>VanEck ETFs N.V.</t>
  </si>
  <si>
    <t>Netherlands, Amsterdam</t>
  </si>
  <si>
    <t>banktäglich</t>
  </si>
  <si>
    <t>Morningstar® Developed Markets Large Cap _x000D_
Dividend Leaders Screened Select Index</t>
  </si>
  <si>
    <t/>
  </si>
  <si>
    <t>15</t>
  </si>
  <si>
    <t>EUR</t>
  </si>
  <si>
    <t>Verizon Communications Inc.</t>
  </si>
  <si>
    <t>2S72QS2UO2OESLG6Y829</t>
  </si>
  <si>
    <t>HSBC Holdings PLC</t>
  </si>
  <si>
    <t>MLU0ZO3ML4LN2LL2TL39</t>
  </si>
  <si>
    <t>Pfizer Inc.</t>
  </si>
  <si>
    <t>765LHXWGK1KXCLTFYQ30</t>
  </si>
  <si>
    <t>Nestlé S.A.</t>
  </si>
  <si>
    <t>KY37LUS27QQX7BB93L28</t>
  </si>
  <si>
    <t>Shell PLC</t>
  </si>
  <si>
    <t>21380068P1DRHMJ8KU70</t>
  </si>
  <si>
    <t>TotalEnergies SE</t>
  </si>
  <si>
    <t>529900S21EQ1BO4ESM68</t>
  </si>
  <si>
    <t>PepsiCo Inc.</t>
  </si>
  <si>
    <t>FJSUNZKFNQ5YPJ5OT455</t>
  </si>
  <si>
    <t>Allianz SE</t>
  </si>
  <si>
    <t>529900K9B0N5BT694847</t>
  </si>
  <si>
    <t>Intesa Sanpaolo S.p.A.</t>
  </si>
  <si>
    <t>2W8N8UU78PMDQKZENC08</t>
  </si>
  <si>
    <t>Banco Bilbao Vizcaya Argent.</t>
  </si>
  <si>
    <t>K8MS7FD7N5Z2WQ51AZ71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</si>
</sst>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49" fontId="2" fillId="3" borderId="1" xfId="0" applyNumberFormat="1" applyFont="1" applyFill="1" applyBorder="1" applyAlignment="1">
      <alignment wrapText="1"/>
    </xf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100</v>
      </c>
      <c r="E13" s="13"/>
    </row>
    <row r="14" spans="1:5" ht="52.8" x14ac:dyDescent="0.25">
      <c r="A14" s="18">
        <v>11</v>
      </c>
      <c r="B14" s="5" t="s">
        <v>5</v>
      </c>
      <c r="C14" s="32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 t="s">
        <v>105</v>
      </c>
      <c r="D15" s="25"/>
      <c r="E15" s="13"/>
    </row>
    <row r="16" spans="1:5" x14ac:dyDescent="0.25">
      <c r="A16" s="18">
        <v>13</v>
      </c>
      <c r="B16" s="5" t="s">
        <v>3</v>
      </c>
      <c r="C16" s="11" t="s">
        <v>106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54.047199999999997</v>
      </c>
    </row>
    <row r="23" spans="1:5" x14ac:dyDescent="0.25">
      <c r="A23" s="18" t="s">
        <v>57</v>
      </c>
      <c r="B23" s="5" t="s">
        <v>59</v>
      </c>
      <c r="C23" s="11" t="s">
        <v>107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6.5978792325338778E-2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99.568551290210976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0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0.36554858645232075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6.590012333669501E-2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99.999999999999986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0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54.047199999999997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107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3" t="s">
        <v>108</v>
      </c>
      <c r="C11" s="15"/>
      <c r="D11" s="29" t="str">
        <f t="shared" ref="D11:D20" si="0">IF($C$4&gt;0,PRODUCT($C$4,$C$5,H11/100),"")</f>
        <v/>
      </c>
      <c r="E11" s="28" t="s">
        <v>109</v>
      </c>
      <c r="F11" s="9">
        <v>868402</v>
      </c>
      <c r="G11" s="9"/>
      <c r="H11" s="9">
        <v>4.7123978279173837</v>
      </c>
      <c r="I11" s="9">
        <v>0</v>
      </c>
      <c r="J11" s="9">
        <v>4.7123978279173837</v>
      </c>
      <c r="K11" s="9">
        <v>0</v>
      </c>
      <c r="L11" s="9">
        <v>0</v>
      </c>
    </row>
    <row r="12" spans="1:12" x14ac:dyDescent="0.25">
      <c r="A12" s="18">
        <v>2</v>
      </c>
      <c r="B12" s="33" t="s">
        <v>110</v>
      </c>
      <c r="C12" s="15"/>
      <c r="D12" s="29" t="str">
        <f t="shared" si="0"/>
        <v/>
      </c>
      <c r="E12" s="28" t="s">
        <v>111</v>
      </c>
      <c r="F12" s="9">
        <v>881335</v>
      </c>
      <c r="G12" s="9"/>
      <c r="H12" s="9">
        <v>4.6118020823751538</v>
      </c>
      <c r="I12" s="9">
        <v>0</v>
      </c>
      <c r="J12" s="9">
        <v>4.6118020823751538</v>
      </c>
      <c r="K12" s="9">
        <v>0</v>
      </c>
      <c r="L12" s="9">
        <v>0</v>
      </c>
    </row>
    <row r="13" spans="1:12" x14ac:dyDescent="0.25">
      <c r="A13" s="18">
        <v>3</v>
      </c>
      <c r="B13" s="33" t="s">
        <v>112</v>
      </c>
      <c r="C13" s="15"/>
      <c r="D13" s="29" t="str">
        <f t="shared" si="0"/>
        <v/>
      </c>
      <c r="E13" s="28" t="s">
        <v>113</v>
      </c>
      <c r="F13" s="9">
        <v>852009</v>
      </c>
      <c r="G13" s="9"/>
      <c r="H13" s="9">
        <v>4.3448609496707489</v>
      </c>
      <c r="I13" s="9">
        <v>0</v>
      </c>
      <c r="J13" s="9">
        <v>4.3448609496707489</v>
      </c>
      <c r="K13" s="9">
        <v>0</v>
      </c>
      <c r="L13" s="9">
        <v>0</v>
      </c>
    </row>
    <row r="14" spans="1:12" x14ac:dyDescent="0.25">
      <c r="A14" s="18">
        <v>4</v>
      </c>
      <c r="B14" s="33" t="s">
        <v>114</v>
      </c>
      <c r="C14" s="15"/>
      <c r="D14" s="29" t="str">
        <f t="shared" si="0"/>
        <v/>
      </c>
      <c r="E14" s="28" t="s">
        <v>115</v>
      </c>
      <c r="F14" s="9">
        <v>851882</v>
      </c>
      <c r="G14" s="9"/>
      <c r="H14" s="9">
        <v>3.7452534621425486</v>
      </c>
      <c r="I14" s="9">
        <v>0</v>
      </c>
      <c r="J14" s="9">
        <v>3.7452534621425486</v>
      </c>
      <c r="K14" s="9">
        <v>0</v>
      </c>
      <c r="L14" s="9">
        <v>0</v>
      </c>
    </row>
    <row r="15" spans="1:12" x14ac:dyDescent="0.25">
      <c r="A15" s="18">
        <v>5</v>
      </c>
      <c r="B15" s="33" t="s">
        <v>116</v>
      </c>
      <c r="C15" s="15"/>
      <c r="D15" s="29" t="str">
        <f t="shared" si="0"/>
        <v/>
      </c>
      <c r="E15" s="28" t="s">
        <v>117</v>
      </c>
      <c r="F15" s="9">
        <v>208454</v>
      </c>
      <c r="G15" s="9"/>
      <c r="H15" s="9">
        <v>3.6415656329209036</v>
      </c>
      <c r="I15" s="9">
        <v>0</v>
      </c>
      <c r="J15" s="9">
        <v>3.6415656329209036</v>
      </c>
      <c r="K15" s="9">
        <v>0</v>
      </c>
      <c r="L15" s="9">
        <v>0</v>
      </c>
    </row>
    <row r="16" spans="1:12" x14ac:dyDescent="0.25">
      <c r="A16" s="18">
        <v>6</v>
      </c>
      <c r="B16" s="33" t="s">
        <v>118</v>
      </c>
      <c r="C16" s="15"/>
      <c r="D16" s="29" t="str">
        <f t="shared" si="0"/>
        <v/>
      </c>
      <c r="E16" s="28" t="s">
        <v>119</v>
      </c>
      <c r="F16" s="9">
        <v>850727</v>
      </c>
      <c r="G16" s="9"/>
      <c r="H16" s="9">
        <v>3.2260055246373582</v>
      </c>
      <c r="I16" s="9">
        <v>0</v>
      </c>
      <c r="J16" s="9">
        <v>3.2260055246373582</v>
      </c>
      <c r="K16" s="9">
        <v>0</v>
      </c>
      <c r="L16" s="9">
        <v>0</v>
      </c>
    </row>
    <row r="17" spans="1:12" x14ac:dyDescent="0.25">
      <c r="A17" s="18">
        <v>7</v>
      </c>
      <c r="B17" s="33" t="s">
        <v>120</v>
      </c>
      <c r="C17" s="15"/>
      <c r="D17" s="29" t="str">
        <f t="shared" si="0"/>
        <v/>
      </c>
      <c r="E17" s="28" t="s">
        <v>121</v>
      </c>
      <c r="F17" s="9">
        <v>851995</v>
      </c>
      <c r="G17" s="9"/>
      <c r="H17" s="9">
        <v>2.8098195760479729</v>
      </c>
      <c r="I17" s="9">
        <v>0</v>
      </c>
      <c r="J17" s="9">
        <v>2.8098195760479729</v>
      </c>
      <c r="K17" s="9">
        <v>0</v>
      </c>
      <c r="L17" s="9">
        <v>0</v>
      </c>
    </row>
    <row r="18" spans="1:12" x14ac:dyDescent="0.25">
      <c r="A18" s="18">
        <v>8</v>
      </c>
      <c r="B18" s="33" t="s">
        <v>122</v>
      </c>
      <c r="C18" s="15"/>
      <c r="D18" s="29" t="str">
        <f t="shared" si="0"/>
        <v/>
      </c>
      <c r="E18" s="28" t="s">
        <v>123</v>
      </c>
      <c r="F18" s="9">
        <v>840400</v>
      </c>
      <c r="G18" s="9"/>
      <c r="H18" s="9">
        <v>2.7348497700017274</v>
      </c>
      <c r="I18" s="9">
        <v>0</v>
      </c>
      <c r="J18" s="9">
        <v>2.7348497700017274</v>
      </c>
      <c r="K18" s="9">
        <v>0</v>
      </c>
      <c r="L18" s="9">
        <v>0</v>
      </c>
    </row>
    <row r="19" spans="1:12" x14ac:dyDescent="0.25">
      <c r="A19" s="18">
        <v>9</v>
      </c>
      <c r="B19" s="33" t="s">
        <v>124</v>
      </c>
      <c r="C19" s="15"/>
      <c r="D19" s="29" t="str">
        <f t="shared" si="0"/>
        <v/>
      </c>
      <c r="E19" s="28" t="s">
        <v>125</v>
      </c>
      <c r="F19" s="9">
        <v>850605</v>
      </c>
      <c r="G19" s="9"/>
      <c r="H19" s="9">
        <v>2.5765880394792462</v>
      </c>
      <c r="I19" s="9">
        <v>0</v>
      </c>
      <c r="J19" s="9">
        <v>2.5765880394792462</v>
      </c>
      <c r="K19" s="9">
        <v>0</v>
      </c>
      <c r="L19" s="9">
        <v>0</v>
      </c>
    </row>
    <row r="20" spans="1:12" x14ac:dyDescent="0.25">
      <c r="A20" s="18">
        <v>10</v>
      </c>
      <c r="B20" s="33" t="s">
        <v>126</v>
      </c>
      <c r="C20" s="15"/>
      <c r="D20" s="29" t="str">
        <f t="shared" si="0"/>
        <v/>
      </c>
      <c r="E20" s="28" t="s">
        <v>127</v>
      </c>
      <c r="F20" s="9">
        <v>875773</v>
      </c>
      <c r="G20" s="9"/>
      <c r="H20" s="9">
        <v>2.4795108605377245</v>
      </c>
      <c r="I20" s="9">
        <v>0</v>
      </c>
      <c r="J20" s="9">
        <v>2.4795108605377245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BA11009-E3B0-4BDF-9353-373126C63A3E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2026-10-08T15:52:06Z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